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arq-01\CEBIPES\corporativo\UTADM\ACOMPANHAMENTO DE CONTRATOS\2024\"/>
    </mc:Choice>
  </mc:AlternateContent>
  <xr:revisionPtr revIDLastSave="0" documentId="13_ncr:1_{050B17BB-0CAB-4A19-86F0-72C04E6B8FBA}" xr6:coauthVersionLast="47" xr6:coauthVersionMax="47" xr10:uidLastSave="{00000000-0000-0000-0000-000000000000}"/>
  <bookViews>
    <workbookView xWindow="-120" yWindow="-120" windowWidth="29040" windowHeight="15840" xr2:uid="{D69781F7-C4DF-468A-B089-D6027D94376E}"/>
  </bookViews>
  <sheets>
    <sheet name="XXEV___Acompanhamento_de_Co (2)" sheetId="1" r:id="rId1"/>
  </sheets>
  <definedNames>
    <definedName name="_xlnm._FilterDatabase" localSheetId="0" hidden="1">'XXEV___Acompanhamento_de_Co (2)'!$A$7:$N$24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5" i="1" l="1"/>
  <c r="M19" i="1"/>
  <c r="M15" i="1"/>
  <c r="M10" i="1"/>
</calcChain>
</file>

<file path=xl/sharedStrings.xml><?xml version="1.0" encoding="utf-8"?>
<sst xmlns="http://schemas.openxmlformats.org/spreadsheetml/2006/main" count="139" uniqueCount="107">
  <si>
    <t>Relatório de Acompanhamento de Contratos</t>
  </si>
  <si>
    <t>15/07/2021 a 18/08/2026</t>
  </si>
  <si>
    <t>Execução: 25/01/2024 17:26:12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</si>
  <si>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</si>
  <si>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</si>
  <si>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</si>
  <si>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</si>
  <si>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</si>
  <si>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</si>
  <si>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</si>
  <si>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</si>
  <si>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</si>
  <si>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Fim</t>
  </si>
  <si>
    <t>Valor</t>
  </si>
  <si>
    <t>Quantia Realizada</t>
  </si>
  <si>
    <t>Saldo</t>
  </si>
  <si>
    <t>Status</t>
  </si>
  <si>
    <t>Vigência</t>
  </si>
  <si>
    <t>Inicial</t>
  </si>
  <si>
    <t>com Aditivos</t>
  </si>
  <si>
    <t>001/2023-DF/CEB-IPES</t>
  </si>
  <si>
    <t>ASSOCIAÇÃO DE ENSINO SOCIAL PROFISSIONALIZANTE</t>
  </si>
  <si>
    <t>51.549.301/0001-00</t>
  </si>
  <si>
    <t>SEI: 04028-00000609/2022-91</t>
  </si>
  <si>
    <t>CONTRATAÇÃO DE EMPRESA ESPECIALIZADA PARA PARA A PRESTAÇÃO DE SERVIÇOS DE ASSISTÊNCIA AO JOVEM APRENDIZ</t>
  </si>
  <si>
    <t>Kalyane. Praxedes Dantas</t>
  </si>
  <si>
    <t>Aprovado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</si>
  <si>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</si>
  <si>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</si>
  <si>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</si>
  <si>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</si>
  <si>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</si>
  <si>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</si>
  <si>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</si>
  <si>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</si>
  <si>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</si>
  <si>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</si>
  <si>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</si>
  <si>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Marly. Gomes Araujo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</si>
  <si>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</si>
  <si>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</si>
  <si>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</si>
  <si>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</si>
  <si>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</si>
  <si>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153070341-72</t>
  </si>
  <si>
    <t>João. Alfredo de Mendonça Uchôa</t>
  </si>
  <si>
    <t>002/2023-DF/CEB-IPES</t>
  </si>
  <si>
    <t>TORINO INFORMATICA LTDA</t>
  </si>
  <si>
    <t>03.619.767/0005-15</t>
  </si>
  <si>
    <t>SEI 04028-00000519/2023-81</t>
  </si>
  <si>
    <t>AQUISIÇÃO DE MICROCOMPUTADORES PADRÃO MINI DESKTOP</t>
  </si>
  <si>
    <t>016.937.071-28</t>
  </si>
  <si>
    <t>Wanubia. Karla Rodrigues</t>
  </si>
  <si>
    <t>002/2024 - CEB-IPES</t>
  </si>
  <si>
    <t>ANA NOVAIS ARQUITETURA LTDA</t>
  </si>
  <si>
    <t>34.475.789/0001-59</t>
  </si>
  <si>
    <t>PROCESSO SEI: 04028-00000040/2024-25</t>
  </si>
  <si>
    <t>SERVIÇOS DE PROJETOS DE ARQUITETURA E ENGENHARIA</t>
  </si>
  <si>
    <t>003/2023-DF/CEB IPES</t>
  </si>
  <si>
    <t>CHRONUS AUDITORES INDEPENDENTES</t>
  </si>
  <si>
    <t>09.631.256/0001-71</t>
  </si>
  <si>
    <t>SEI: 04028-00000517/2023-91</t>
  </si>
  <si>
    <t>CONTRATAÇÃO DE PRESTAÇÃO DE SERVIÇOS DE CONSULTORIA ESPECIALIZADA PARA ASSESSORAR NA ESTRUTRAÇÃO DOS PROCESSOS - CEB IPES</t>
  </si>
  <si>
    <t>004/2023 - CEB IPES</t>
  </si>
  <si>
    <t>FUNDACAO INSTITUTO DE PESQUISAS ECONOMICAS FIPE</t>
  </si>
  <si>
    <t>43.942.358/0001-46</t>
  </si>
  <si>
    <t>SEI: 04028-00000430/2023-14</t>
  </si>
  <si>
    <t>CONTRATAÇÃO DE SERVIÇOS PARA PRESTAR APOIO JURÍDICO E ECONÔMICO A CEB IPES</t>
  </si>
  <si>
    <t>Wires. Santos Amorim</t>
  </si>
  <si>
    <t>004/2023-DF/CEB IPES</t>
  </si>
  <si>
    <t>INSTITUTO BRASILEIRO DE ENSINO. DESENVOLVIMENTO E PESQUISA IDP - LTDA</t>
  </si>
  <si>
    <t>02.474.172/0001-22</t>
  </si>
  <si>
    <t>SEI:</t>
  </si>
  <si>
    <t>CURSO DE PÓS GRADUAÇÃO LATO SENSU EM MBA EM DIREITO E REGULAÇÃO DO SETOR ELÉTRICO A DISTÂNCIA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</si>
  <si>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</si>
  <si>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</si>
  <si>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</si>
  <si>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</si>
  <si>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</si>
  <si>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</si>
  <si>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</si>
  <si>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</si>
  <si>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</si>
  <si>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</si>
  <si>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028/2021-CJU/CEB</t>
  </si>
  <si>
    <t>TICKET SERVIÇOS S.A</t>
  </si>
  <si>
    <t>47.866.934/0001-74</t>
  </si>
  <si>
    <t>SEI: 00093-00000352/2021-98</t>
  </si>
  <si>
    <t>CONTRATAÇÃO DE EMPRESA PARA FORNECIMENTO DE VALE REFEIÇÃO/ALIMENTAÇÃO</t>
  </si>
  <si>
    <t>039/2021-CJU/CEB-H</t>
  </si>
  <si>
    <t>AFG AUDITORES INDEPENDENTES S/S - EPP</t>
  </si>
  <si>
    <t>20.781.542/0001-56</t>
  </si>
  <si>
    <t>SEI: 04028-00000211/2021-73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</si>
  <si>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</si>
  <si>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</si>
  <si>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</si>
  <si>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</si>
  <si>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</si>
  <si>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</si>
  <si>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</si>
  <si>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COMPANHIA ENERGETICA DE BRASILIA - CEB</t>
  </si>
  <si>
    <t>00.070.698/0001-11</t>
  </si>
  <si>
    <t>SEI 00093-00000663/2020-76</t>
  </si>
  <si>
    <t>COMPARTILHAMENTO SEM POSSE. EM CARÁTER PRECÁRIO DE COMERCIAIS SITUADAS DE USO INSTITUCIONAL CONFORME DISPOSTO NO PROCESSO SEI 00093-00000663/2020-76</t>
  </si>
  <si>
    <t>SEI 83950864</t>
  </si>
  <si>
    <t>SEI Nº 00093-00000031/2022-74</t>
  </si>
  <si>
    <t>CONTRATO DE COMPARTILHAMENTO DE DESPESAS DE ESTRUTURA. SERVIÇOS E TREINAMENTO - CEB H / CEB 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</si>
</sst>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b/>
      <sz val="9"/>
      <color rgb="FF000000"/>
      <name val="Arial"/>
      <family val="2"/>
    </font>
    <font>
      <sz val="9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3" fillId="0" borderId="0" xfId="0" applyFont="1"/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14" fontId="1" fillId="2" borderId="6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4" fontId="1" fillId="2" borderId="6" xfId="0" applyNumberFormat="1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1" fillId="2" borderId="2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4" fontId="1" fillId="2" borderId="2" xfId="0" applyNumberFormat="1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14" fontId="1" fillId="2" borderId="7" xfId="0" applyNumberFormat="1" applyFont="1" applyFill="1" applyBorder="1" applyAlignment="1">
      <alignment horizontal="center" vertical="top" wrapText="1"/>
    </xf>
    <xf numFmtId="4" fontId="1" fillId="2" borderId="7" xfId="0" applyNumberFormat="1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4" fontId="1" fillId="4" borderId="6" xfId="0" applyNumberFormat="1" applyFont="1" applyFill="1" applyBorder="1" applyAlignment="1">
      <alignment horizontal="right" vertical="top" wrapText="1"/>
    </xf>
    <xf numFmtId="4" fontId="1" fillId="4" borderId="2" xfId="0" applyNumberFormat="1" applyFont="1" applyFill="1" applyBorder="1" applyAlignment="1">
      <alignment horizontal="right" vertical="top" wrapText="1"/>
    </xf>
    <xf numFmtId="4" fontId="1" fillId="4" borderId="7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0C53C-D611-4C10-BCF7-2CA71A812DBE}">
  <dimension ref="A1:N25"/>
  <sheetViews>
    <sheetView showGridLines="0" tabSelected="1" topLeftCell="B1" zoomScaleNormal="100" workbookViewId="0">
      <selection activeCell="L10" sqref="L10:L25"/>
    </sheetView>
  </sheetViews>
  <sheetFormatPr defaultRowHeight="12" x14ac:dyDescent="0.2"/>
  <cols>
    <col min="1" max="1" width="16.28515625" style="2" bestFit="1" customWidth="1"/>
    <col min="2" max="2" width="48.140625" style="2" customWidth="1"/>
    <col min="3" max="3" width="15.28515625" style="2" bestFit="1" customWidth="1"/>
    <col min="4" max="4" width="26.85546875" style="2" bestFit="1" customWidth="1"/>
    <col min="5" max="5" width="74.7109375" style="2" customWidth="1"/>
    <col min="6" max="6" width="17.5703125" style="2" hidden="1" customWidth="1"/>
    <col min="7" max="7" width="22.85546875" style="2" customWidth="1"/>
    <col min="8" max="9" width="9.28515625" style="2" bestFit="1" customWidth="1"/>
    <col min="10" max="10" width="10" style="2" bestFit="1" customWidth="1"/>
    <col min="11" max="11" width="10.140625" style="2" bestFit="1" customWidth="1"/>
    <col min="12" max="12" width="14" style="2" bestFit="1" customWidth="1"/>
    <col min="13" max="13" width="10" style="2" bestFit="1" customWidth="1"/>
    <col min="14" max="14" width="8.5703125" style="2" bestFit="1" customWidth="1"/>
    <col min="15" max="16384" width="9.140625" style="2"/>
  </cols>
  <sheetData>
    <row r="1" spans="1:14" x14ac:dyDescent="0.2">
      <c r="A1" s="25"/>
      <c r="B1" s="1" t="s">
        <v>0</v>
      </c>
      <c r="C1" s="26"/>
    </row>
    <row r="2" spans="1:14" x14ac:dyDescent="0.2">
      <c r="A2" s="25"/>
      <c r="B2" s="1" t="s">
        <v>1</v>
      </c>
      <c r="C2" s="26"/>
    </row>
    <row r="3" spans="1:14" x14ac:dyDescent="0.2">
      <c r="A3" s="25"/>
      <c r="B3" s="1" t="s">
        <v>2</v>
      </c>
      <c r="C3" s="26"/>
    </row>
    <row r="4" spans="1:14" x14ac:dyDescent="0.2">
      <c r="A4" s="25"/>
      <c r="B4" s="1" t="s">
        <v>3</v>
      </c>
      <c r="C4" s="26"/>
    </row>
    <row r="7" spans="1:14" x14ac:dyDescent="0.2">
      <c r="A7" s="23" t="s">
        <v>4</v>
      </c>
      <c r="B7" s="23" t="s">
        <v>5</v>
      </c>
      <c r="C7" s="23" t="s">
        <v>6</v>
      </c>
      <c r="D7" s="23" t="s">
        <v>7</v>
      </c>
      <c r="E7" s="23" t="s">
        <v>8</v>
      </c>
      <c r="F7" s="23" t="s">
        <v>9</v>
      </c>
      <c r="G7" s="23" t="s">
        <v>10</v>
      </c>
      <c r="H7" s="4" t="s">
        <v>11</v>
      </c>
      <c r="I7" s="3" t="s">
        <v>12</v>
      </c>
      <c r="J7" s="4" t="s">
        <v>13</v>
      </c>
      <c r="K7" s="4" t="s">
        <v>13</v>
      </c>
      <c r="L7" s="23" t="s">
        <v>14</v>
      </c>
      <c r="M7" s="23" t="s">
        <v>15</v>
      </c>
      <c r="N7" s="23" t="s">
        <v>16</v>
      </c>
    </row>
    <row r="8" spans="1:14" x14ac:dyDescent="0.2">
      <c r="A8" s="24"/>
      <c r="B8" s="24"/>
      <c r="C8" s="24"/>
      <c r="D8" s="24"/>
      <c r="E8" s="24"/>
      <c r="F8" s="24"/>
      <c r="G8" s="24"/>
      <c r="H8" s="6" t="s">
        <v>17</v>
      </c>
      <c r="I8" s="5" t="s">
        <v>17</v>
      </c>
      <c r="J8" s="6" t="s">
        <v>18</v>
      </c>
      <c r="K8" s="6" t="s">
        <v>19</v>
      </c>
      <c r="L8" s="24"/>
      <c r="M8" s="24"/>
      <c r="N8" s="24"/>
    </row>
    <row r="10" spans="1:14" ht="24" x14ac:dyDescent="0.2">
      <c r="A10" s="7" t="s">
        <v>20</v>
      </c>
      <c r="B10" s="7" t="s">
        <v>21</v>
      </c>
      <c r="C10" s="8" t="s">
        <v>22</v>
      </c>
      <c r="D10" s="8" t="s">
        <v>23</v>
      </c>
      <c r="E10" s="7" t="s">
        <v>24</v>
      </c>
      <c r="F10" s="9"/>
      <c r="G10" s="7" t="s">
        <v>25</v>
      </c>
      <c r="H10" s="10">
        <v>44958</v>
      </c>
      <c r="I10" s="11">
        <v>45324</v>
      </c>
      <c r="J10" s="12">
        <v>37437.120000000003</v>
      </c>
      <c r="K10" s="12">
        <v>39015.050000000003</v>
      </c>
      <c r="L10" s="27">
        <v>27193.89</v>
      </c>
      <c r="M10" s="12">
        <f>J10+K10-L10</f>
        <v>49258.280000000013</v>
      </c>
      <c r="N10" s="8" t="s">
        <v>26</v>
      </c>
    </row>
    <row r="11" spans="1:14" ht="24" x14ac:dyDescent="0.2">
      <c r="A11" s="7" t="s">
        <v>27</v>
      </c>
      <c r="B11" s="7" t="s">
        <v>28</v>
      </c>
      <c r="C11" s="8" t="s">
        <v>29</v>
      </c>
      <c r="D11" s="8" t="s">
        <v>30</v>
      </c>
      <c r="E11" s="7" t="s">
        <v>31</v>
      </c>
      <c r="F11" s="9"/>
      <c r="G11" s="7" t="s">
        <v>32</v>
      </c>
      <c r="H11" s="10">
        <v>44392</v>
      </c>
      <c r="I11" s="11">
        <v>46252</v>
      </c>
      <c r="J11" s="12">
        <v>180000</v>
      </c>
      <c r="K11" s="12">
        <v>180000</v>
      </c>
      <c r="L11" s="27">
        <v>7924.48</v>
      </c>
      <c r="M11" s="12">
        <v>172075.51999999999</v>
      </c>
      <c r="N11" s="8" t="s">
        <v>26</v>
      </c>
    </row>
    <row r="12" spans="1:14" x14ac:dyDescent="0.2">
      <c r="A12" s="7" t="s">
        <v>33</v>
      </c>
      <c r="B12" s="7" t="s">
        <v>34</v>
      </c>
      <c r="C12" s="8" t="s">
        <v>35</v>
      </c>
      <c r="D12" s="8" t="s">
        <v>36</v>
      </c>
      <c r="E12" s="7" t="s">
        <v>37</v>
      </c>
      <c r="F12" s="9"/>
      <c r="G12" s="7" t="s">
        <v>38</v>
      </c>
      <c r="H12" s="10">
        <v>44671</v>
      </c>
      <c r="I12" s="11">
        <v>45524</v>
      </c>
      <c r="J12" s="12">
        <v>50000</v>
      </c>
      <c r="K12" s="12">
        <v>51943.83</v>
      </c>
      <c r="L12" s="27">
        <v>41166.300000000003</v>
      </c>
      <c r="M12" s="12">
        <v>10777.53</v>
      </c>
      <c r="N12" s="8" t="s">
        <v>26</v>
      </c>
    </row>
    <row r="13" spans="1:14" ht="24" x14ac:dyDescent="0.2">
      <c r="A13" s="7" t="s">
        <v>39</v>
      </c>
      <c r="B13" s="7" t="s">
        <v>40</v>
      </c>
      <c r="C13" s="8" t="s">
        <v>41</v>
      </c>
      <c r="D13" s="8" t="s">
        <v>42</v>
      </c>
      <c r="E13" s="7" t="s">
        <v>43</v>
      </c>
      <c r="F13" s="8" t="s">
        <v>44</v>
      </c>
      <c r="G13" s="7" t="s">
        <v>45</v>
      </c>
      <c r="H13" s="10">
        <v>44685</v>
      </c>
      <c r="I13" s="11">
        <v>45416</v>
      </c>
      <c r="J13" s="12">
        <v>4740000</v>
      </c>
      <c r="K13" s="12">
        <v>4740000</v>
      </c>
      <c r="L13" s="27">
        <v>592500</v>
      </c>
      <c r="M13" s="12">
        <v>4147500</v>
      </c>
      <c r="N13" s="8" t="s">
        <v>26</v>
      </c>
    </row>
    <row r="14" spans="1:14" ht="24" x14ac:dyDescent="0.2">
      <c r="A14" s="7" t="s">
        <v>46</v>
      </c>
      <c r="B14" s="7" t="s">
        <v>47</v>
      </c>
      <c r="C14" s="8" t="s">
        <v>48</v>
      </c>
      <c r="D14" s="8" t="s">
        <v>49</v>
      </c>
      <c r="E14" s="7" t="s">
        <v>50</v>
      </c>
      <c r="F14" s="8" t="s">
        <v>51</v>
      </c>
      <c r="G14" s="7" t="s">
        <v>52</v>
      </c>
      <c r="H14" s="10">
        <v>45223</v>
      </c>
      <c r="I14" s="11">
        <v>45406</v>
      </c>
      <c r="J14" s="12">
        <v>49980</v>
      </c>
      <c r="K14" s="12">
        <v>49980</v>
      </c>
      <c r="L14" s="27">
        <v>49980</v>
      </c>
      <c r="M14" s="13">
        <v>0</v>
      </c>
      <c r="N14" s="8" t="s">
        <v>26</v>
      </c>
    </row>
    <row r="15" spans="1:14" ht="24" x14ac:dyDescent="0.2">
      <c r="A15" s="7" t="s">
        <v>53</v>
      </c>
      <c r="B15" s="7" t="s">
        <v>54</v>
      </c>
      <c r="C15" s="8" t="s">
        <v>55</v>
      </c>
      <c r="D15" s="8" t="s">
        <v>56</v>
      </c>
      <c r="E15" s="7" t="s">
        <v>57</v>
      </c>
      <c r="F15" s="8" t="s">
        <v>51</v>
      </c>
      <c r="G15" s="7" t="s">
        <v>52</v>
      </c>
      <c r="H15" s="10">
        <v>45310</v>
      </c>
      <c r="I15" s="11">
        <v>45492</v>
      </c>
      <c r="J15" s="12">
        <v>91647.5</v>
      </c>
      <c r="K15" s="12">
        <v>91647.5</v>
      </c>
      <c r="L15" s="27">
        <v>11702.5</v>
      </c>
      <c r="M15" s="12">
        <f>J15-L15</f>
        <v>79945</v>
      </c>
      <c r="N15" s="8" t="s">
        <v>26</v>
      </c>
    </row>
    <row r="16" spans="1:14" ht="24" x14ac:dyDescent="0.2">
      <c r="A16" s="7" t="s">
        <v>58</v>
      </c>
      <c r="B16" s="7" t="s">
        <v>59</v>
      </c>
      <c r="C16" s="8" t="s">
        <v>60</v>
      </c>
      <c r="D16" s="8" t="s">
        <v>61</v>
      </c>
      <c r="E16" s="7" t="s">
        <v>62</v>
      </c>
      <c r="F16" s="9"/>
      <c r="G16" s="7" t="s">
        <v>38</v>
      </c>
      <c r="H16" s="10">
        <v>45225</v>
      </c>
      <c r="I16" s="11">
        <v>45408</v>
      </c>
      <c r="J16" s="12">
        <v>50000</v>
      </c>
      <c r="K16" s="12">
        <v>50000</v>
      </c>
      <c r="L16" s="27">
        <v>20000</v>
      </c>
      <c r="M16" s="12">
        <v>30000</v>
      </c>
      <c r="N16" s="8" t="s">
        <v>26</v>
      </c>
    </row>
    <row r="17" spans="1:14" x14ac:dyDescent="0.2">
      <c r="A17" s="7" t="s">
        <v>63</v>
      </c>
      <c r="B17" s="7" t="s">
        <v>64</v>
      </c>
      <c r="C17" s="8" t="s">
        <v>65</v>
      </c>
      <c r="D17" s="8" t="s">
        <v>66</v>
      </c>
      <c r="E17" s="7" t="s">
        <v>67</v>
      </c>
      <c r="F17" s="9"/>
      <c r="G17" s="7" t="s">
        <v>68</v>
      </c>
      <c r="H17" s="10">
        <v>45163</v>
      </c>
      <c r="I17" s="11">
        <v>45529</v>
      </c>
      <c r="J17" s="12">
        <v>280150</v>
      </c>
      <c r="K17" s="12">
        <v>280150</v>
      </c>
      <c r="L17" s="27">
        <v>280150</v>
      </c>
      <c r="M17" s="13">
        <v>0</v>
      </c>
      <c r="N17" s="8" t="s">
        <v>26</v>
      </c>
    </row>
    <row r="18" spans="1:14" ht="24" x14ac:dyDescent="0.2">
      <c r="A18" s="7" t="s">
        <v>69</v>
      </c>
      <c r="B18" s="7" t="s">
        <v>70</v>
      </c>
      <c r="C18" s="8" t="s">
        <v>71</v>
      </c>
      <c r="D18" s="8" t="s">
        <v>72</v>
      </c>
      <c r="E18" s="7" t="s">
        <v>73</v>
      </c>
      <c r="F18" s="8" t="s">
        <v>51</v>
      </c>
      <c r="G18" s="7" t="s">
        <v>52</v>
      </c>
      <c r="H18" s="10">
        <v>45187</v>
      </c>
      <c r="I18" s="11">
        <v>45553</v>
      </c>
      <c r="J18" s="12">
        <v>102000</v>
      </c>
      <c r="K18" s="12">
        <v>102000</v>
      </c>
      <c r="L18" s="27">
        <v>102000</v>
      </c>
      <c r="M18" s="13">
        <v>0</v>
      </c>
      <c r="N18" s="8" t="s">
        <v>26</v>
      </c>
    </row>
    <row r="19" spans="1:14" ht="24" x14ac:dyDescent="0.2">
      <c r="A19" s="7" t="s">
        <v>74</v>
      </c>
      <c r="B19" s="7" t="s">
        <v>75</v>
      </c>
      <c r="C19" s="8" t="s">
        <v>76</v>
      </c>
      <c r="D19" s="8" t="s">
        <v>77</v>
      </c>
      <c r="E19" s="7" t="s">
        <v>78</v>
      </c>
      <c r="F19" s="9"/>
      <c r="G19" s="7" t="s">
        <v>25</v>
      </c>
      <c r="H19" s="10">
        <v>44806</v>
      </c>
      <c r="I19" s="11">
        <v>45506</v>
      </c>
      <c r="J19" s="12">
        <v>460940.28</v>
      </c>
      <c r="K19" s="12">
        <v>460940.28</v>
      </c>
      <c r="L19" s="27">
        <v>123010.66</v>
      </c>
      <c r="M19" s="12">
        <f>J19-L19</f>
        <v>337929.62</v>
      </c>
      <c r="N19" s="8" t="s">
        <v>26</v>
      </c>
    </row>
    <row r="20" spans="1:14" ht="24" x14ac:dyDescent="0.2">
      <c r="A20" s="7" t="s">
        <v>79</v>
      </c>
      <c r="B20" s="7" t="s">
        <v>80</v>
      </c>
      <c r="C20" s="8" t="s">
        <v>81</v>
      </c>
      <c r="D20" s="8" t="s">
        <v>82</v>
      </c>
      <c r="E20" s="7" t="s">
        <v>83</v>
      </c>
      <c r="F20" s="9"/>
      <c r="G20" s="7" t="s">
        <v>25</v>
      </c>
      <c r="H20" s="10">
        <v>44645</v>
      </c>
      <c r="I20" s="11">
        <v>45376</v>
      </c>
      <c r="J20" s="12">
        <v>69935</v>
      </c>
      <c r="K20" s="12">
        <v>158978.38</v>
      </c>
      <c r="L20" s="27">
        <v>110121</v>
      </c>
      <c r="M20" s="12">
        <v>48857.38</v>
      </c>
      <c r="N20" s="8" t="s">
        <v>26</v>
      </c>
    </row>
    <row r="21" spans="1:14" x14ac:dyDescent="0.2">
      <c r="A21" s="7" t="s">
        <v>84</v>
      </c>
      <c r="B21" s="7" t="s">
        <v>85</v>
      </c>
      <c r="C21" s="8" t="s">
        <v>86</v>
      </c>
      <c r="D21" s="8" t="s">
        <v>87</v>
      </c>
      <c r="E21" s="7" t="s">
        <v>88</v>
      </c>
      <c r="F21" s="9"/>
      <c r="G21" s="7" t="s">
        <v>25</v>
      </c>
      <c r="H21" s="10">
        <v>45138</v>
      </c>
      <c r="I21" s="11">
        <v>46218</v>
      </c>
      <c r="J21" s="12">
        <v>141135.25</v>
      </c>
      <c r="K21" s="12">
        <v>1290226.01</v>
      </c>
      <c r="L21" s="27">
        <v>145020.76999999999</v>
      </c>
      <c r="M21" s="12">
        <v>1145205.24</v>
      </c>
      <c r="N21" s="8" t="s">
        <v>26</v>
      </c>
    </row>
    <row r="22" spans="1:14" x14ac:dyDescent="0.2">
      <c r="A22" s="7" t="s">
        <v>89</v>
      </c>
      <c r="B22" s="7" t="s">
        <v>90</v>
      </c>
      <c r="C22" s="8" t="s">
        <v>91</v>
      </c>
      <c r="D22" s="8" t="s">
        <v>92</v>
      </c>
      <c r="E22" s="7" t="s">
        <v>93</v>
      </c>
      <c r="F22" s="9"/>
      <c r="G22" s="7" t="s">
        <v>25</v>
      </c>
      <c r="H22" s="10">
        <v>45138</v>
      </c>
      <c r="I22" s="11">
        <v>45350</v>
      </c>
      <c r="J22" s="12">
        <v>39704.769999999997</v>
      </c>
      <c r="K22" s="12">
        <v>39704.769999999997</v>
      </c>
      <c r="L22" s="27">
        <v>39704.769999999997</v>
      </c>
      <c r="M22" s="12">
        <v>0</v>
      </c>
      <c r="N22" s="8" t="s">
        <v>26</v>
      </c>
    </row>
    <row r="23" spans="1:14" x14ac:dyDescent="0.2">
      <c r="A23" s="7" t="s">
        <v>94</v>
      </c>
      <c r="B23" s="7" t="s">
        <v>95</v>
      </c>
      <c r="C23" s="8" t="s">
        <v>96</v>
      </c>
      <c r="D23" s="8" t="s">
        <v>97</v>
      </c>
      <c r="E23" s="7" t="s">
        <v>98</v>
      </c>
      <c r="F23" s="9"/>
      <c r="G23" s="7" t="s">
        <v>25</v>
      </c>
      <c r="H23" s="10">
        <v>44392</v>
      </c>
      <c r="I23" s="11">
        <v>45416</v>
      </c>
      <c r="J23" s="12">
        <v>535740</v>
      </c>
      <c r="K23" s="12">
        <v>638340</v>
      </c>
      <c r="L23" s="27">
        <v>533184.54</v>
      </c>
      <c r="M23" s="12">
        <v>105155.46</v>
      </c>
      <c r="N23" s="8" t="s">
        <v>26</v>
      </c>
    </row>
    <row r="24" spans="1:14" ht="24" x14ac:dyDescent="0.2">
      <c r="A24" s="14" t="s">
        <v>99</v>
      </c>
      <c r="B24" s="14" t="s">
        <v>100</v>
      </c>
      <c r="C24" s="15" t="s">
        <v>101</v>
      </c>
      <c r="D24" s="15" t="s">
        <v>102</v>
      </c>
      <c r="E24" s="14" t="s">
        <v>103</v>
      </c>
      <c r="F24" s="15" t="s">
        <v>51</v>
      </c>
      <c r="G24" s="14" t="s">
        <v>52</v>
      </c>
      <c r="H24" s="16">
        <v>44392</v>
      </c>
      <c r="I24" s="17">
        <v>46218</v>
      </c>
      <c r="J24" s="18">
        <v>4266671.12</v>
      </c>
      <c r="K24" s="18">
        <v>4266671.12</v>
      </c>
      <c r="L24" s="28">
        <v>845555.71</v>
      </c>
      <c r="M24" s="18">
        <v>3421115.41</v>
      </c>
      <c r="N24" s="15" t="s">
        <v>26</v>
      </c>
    </row>
    <row r="25" spans="1:14" ht="24" x14ac:dyDescent="0.2">
      <c r="A25" s="19" t="s">
        <v>104</v>
      </c>
      <c r="B25" s="19" t="s">
        <v>100</v>
      </c>
      <c r="C25" s="20" t="s">
        <v>101</v>
      </c>
      <c r="D25" s="20" t="s">
        <v>105</v>
      </c>
      <c r="E25" s="19" t="s">
        <v>106</v>
      </c>
      <c r="F25" s="20"/>
      <c r="G25" s="19" t="s">
        <v>25</v>
      </c>
      <c r="H25" s="21">
        <v>44663</v>
      </c>
      <c r="I25" s="21">
        <v>46124</v>
      </c>
      <c r="J25" s="22">
        <v>387000</v>
      </c>
      <c r="K25" s="22">
        <v>387000</v>
      </c>
      <c r="L25" s="29">
        <v>20845.14</v>
      </c>
      <c r="M25" s="22">
        <f>J25-L25</f>
        <v>366154.86</v>
      </c>
      <c r="N25" s="20" t="s">
        <v>26</v>
      </c>
    </row>
  </sheetData>
  <autoFilter ref="A7:N24" xr:uid="{00000000-0009-0000-0000-000000000000}"/>
  <mergeCells count="12">
    <mergeCell ref="N7:N8"/>
    <mergeCell ref="A1:A4"/>
    <mergeCell ref="C1:C4"/>
    <mergeCell ref="A7:A8"/>
    <mergeCell ref="B7:B8"/>
    <mergeCell ref="C7:C8"/>
    <mergeCell ref="D7:D8"/>
    <mergeCell ref="E7:E8"/>
    <mergeCell ref="F7:F8"/>
    <mergeCell ref="G7:G8"/>
    <mergeCell ref="L7:L8"/>
    <mergeCell ref="M7:M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Anquisio Borges De Melo Neto</dc:creator>
  <cp:lastModifiedBy>Anquisio Borges De Melo Neto</cp:lastModifiedBy>
  <dcterms:created xsi:type="dcterms:W3CDTF">2024-03-20T14:05:10Z</dcterms:created>
  <dcterms:modified xsi:type="dcterms:W3CDTF">2024-03-20T14:27:33Z</dcterms:modified>
</cp:coreProperties>
</file>